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9657E6E-FAAD-468B-AFD0-226E9C297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5" i="1" l="1"/>
  <c r="E36" i="1" l="1"/>
  <c r="D36" i="1"/>
  <c r="F12" i="1" l="1"/>
  <c r="F13" i="1"/>
  <c r="F14" i="1"/>
  <c r="F16" i="1"/>
  <c r="F18" i="1"/>
  <c r="F19" i="1"/>
  <c r="F22" i="1"/>
  <c r="F24" i="1"/>
  <c r="F29" i="1"/>
  <c r="F31" i="1"/>
  <c r="F32" i="1"/>
  <c r="F33" i="1"/>
  <c r="F34" i="1"/>
  <c r="F11" i="1"/>
  <c r="F15" i="1"/>
  <c r="F17" i="1"/>
  <c r="F20" i="1"/>
  <c r="F23" i="1"/>
  <c r="F25" i="1"/>
  <c r="F26" i="1"/>
  <c r="F27" i="1"/>
  <c r="F28" i="1"/>
  <c r="F30" i="1"/>
  <c r="F35" i="1"/>
  <c r="F36" i="1"/>
  <c r="F10" i="1"/>
</calcChain>
</file>

<file path=xl/sharedStrings.xml><?xml version="1.0" encoding="utf-8"?>
<sst xmlns="http://schemas.openxmlformats.org/spreadsheetml/2006/main" count="39" uniqueCount="39">
  <si>
    <t xml:space="preserve">Tasdiqlangan yillik xarajatlar smetasi bilan bir qatorda, uning ijrosi, shu jumladan ob’ektlarni qurish, rekonstruksiya qilish va kapital ta’mirlash ishlari, avtomototransport vositalarini sotib olish va saqlash xarajatlari to‘g‘risidagi  MA’LUMOTLAR 
</t>
  </si>
  <si>
    <t>№</t>
  </si>
  <si>
    <t>Xarajat turlari</t>
  </si>
  <si>
    <t>Xarajat</t>
  </si>
  <si>
    <t>kodlari</t>
  </si>
  <si>
    <t>Smeta</t>
  </si>
  <si>
    <t>bo‘yicha qoldiq</t>
  </si>
  <si>
    <t>Ish haqi va unga tenglashtirilgan to‘lovlar</t>
  </si>
  <si>
    <t>Yagona ijtimoiy to‘lov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</si>
  <si>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</si>
  <si>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</si>
  <si>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</si>
  <si>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</si>
  <si>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</si>
  <si>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Elektroenergiya xarajatlari</t>
  </si>
  <si>
    <t>Tabiiy gaz</t>
  </si>
  <si>
    <t>Issiqlik energiyasi va issiq suv</t>
  </si>
  <si>
    <t>Sovuq suv va kanalizatsiya</t>
  </si>
  <si>
    <t>Noturar joy binolarini saqlash xarajatlari</t>
  </si>
  <si>
    <t>Kompyuter jihozlari, hisoblash va audio-video texnika</t>
  </si>
  <si>
    <t>Tovar-moddiy zaxiralar (kog‘ozdan tashqari)</t>
  </si>
  <si>
    <t>Qog‘oz xarid kilish uchun xarajatlar</t>
  </si>
  <si>
    <t>Yonilg‘i va YoMM</t>
  </si>
  <si>
    <t>Telefon, telegraf va pochta xizmatlari</t>
  </si>
  <si>
    <t>Axborot va kommunikatsiya xizmatlari</t>
  </si>
  <si>
    <t>Ob’ektlarni qo‘riqlash xizmatlari</t>
  </si>
  <si>
    <t>Tovar va xizmatlar sotib olish bo‘yicha boshqa xarajatlar</t>
  </si>
  <si>
    <t>Kompyuter jihozlari, hisoblash va audio-video texnika, informatsion texnologiyaylar sotib olish</t>
  </si>
  <si>
    <t>Boshqa texnikalar sotib olish</t>
  </si>
  <si>
    <t xml:space="preserve">Elektron davlat xaridlarida ishtirok etish uchun zakalat to‘lovi xarajatlari </t>
  </si>
  <si>
    <t>Boshka xarajatlar</t>
  </si>
  <si>
    <t>Jami xarajatlar</t>
  </si>
  <si>
    <t>mln. soʻm</t>
  </si>
  <si>
    <t>asosiy vositalarning amortizatsiyasi</t>
  </si>
  <si>
    <t>Ishlab chiqarish xizmatlari</t>
  </si>
  <si>
    <t>23 ilova</t>
  </si>
  <si>
    <t xml:space="preserve"> Reja   xarajatlari        1-yarim yillik</t>
  </si>
  <si>
    <t>Кutilish</t>
  </si>
  <si>
    <t>xarajatlari              1-yarim yillik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</si>
</sst>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21"/>
      <color rgb="FF1F1F1F"/>
      <name val="Inherit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8"/>
  <sheetViews>
    <sheetView tabSelected="1" topLeftCell="A9" workbookViewId="0">
      <selection activeCell="Q24" sqref="Q24"/>
    </sheetView>
  </sheetViews>
  <sheetFormatPr defaultRowHeight="15" outlineLevelCol="2"/>
  <cols>
    <col min="2" max="2" width="65.85546875" customWidth="1"/>
    <col min="3" max="3" width="16.5703125" hidden="1" customWidth="1" outlineLevel="2"/>
    <col min="4" max="4" width="16.140625" customWidth="1" collapsed="1"/>
    <col min="5" max="5" width="16.140625" customWidth="1"/>
    <col min="6" max="6" width="18.140625" customWidth="1"/>
    <col min="7" max="12" width="9.140625" customWidth="1" outlineLevel="1"/>
  </cols>
  <sheetData>
    <row r="3" spans="1:14" ht="36" customHeight="1"/>
    <row r="4" spans="1:14" ht="25.5" customHeight="1">
      <c r="A4" s="6"/>
      <c r="B4" s="6"/>
      <c r="C4" s="6"/>
      <c r="D4" s="6"/>
      <c r="E4" s="6"/>
      <c r="F4" s="10" t="s">
        <v>35</v>
      </c>
    </row>
    <row r="5" spans="1:14" ht="35.1" customHeight="1">
      <c r="A5" s="16" t="s">
        <v>0</v>
      </c>
      <c r="B5" s="16"/>
      <c r="C5" s="16"/>
      <c r="D5" s="16"/>
      <c r="E5" s="16"/>
      <c r="F5" s="16"/>
    </row>
    <row r="6" spans="1:14" ht="56.25" customHeight="1">
      <c r="A6" s="16"/>
      <c r="B6" s="16"/>
      <c r="C6" s="16"/>
      <c r="D6" s="16"/>
      <c r="E6" s="16"/>
      <c r="F6" s="16"/>
    </row>
    <row r="7" spans="1:14" ht="33" customHeight="1" thickBot="1">
      <c r="A7" s="7"/>
      <c r="B7" s="7"/>
      <c r="C7" s="7"/>
      <c r="D7" s="7"/>
      <c r="E7" s="7"/>
      <c r="F7" s="11" t="s">
        <v>32</v>
      </c>
      <c r="N7" s="13"/>
    </row>
    <row r="8" spans="1:14" ht="15.75" customHeight="1">
      <c r="A8" s="14" t="s">
        <v>1</v>
      </c>
      <c r="B8" s="14" t="s">
        <v>2</v>
      </c>
      <c r="C8" s="1" t="s">
        <v>3</v>
      </c>
      <c r="D8" s="14" t="s">
        <v>36</v>
      </c>
      <c r="E8" s="1" t="s">
        <v>37</v>
      </c>
      <c r="F8" s="1" t="s">
        <v>5</v>
      </c>
    </row>
    <row r="9" spans="1:14" ht="30.75" customHeight="1" thickBot="1">
      <c r="A9" s="15"/>
      <c r="B9" s="15"/>
      <c r="C9" s="2" t="s">
        <v>4</v>
      </c>
      <c r="D9" s="15"/>
      <c r="E9" s="2" t="s">
        <v>38</v>
      </c>
      <c r="F9" s="2" t="s">
        <v>6</v>
      </c>
    </row>
    <row r="10" spans="1:14" ht="16.5" thickBot="1">
      <c r="A10" s="8">
        <v>1</v>
      </c>
      <c r="B10" s="3" t="s">
        <v>7</v>
      </c>
      <c r="C10" s="3"/>
      <c r="D10" s="9">
        <v>248930.4</v>
      </c>
      <c r="E10" s="9">
        <v>254482.8</v>
      </c>
      <c r="F10" s="9">
        <f>E10-D10</f>
        <v>5552.3999999999942</v>
      </c>
    </row>
    <row r="11" spans="1:14" ht="16.5" thickBot="1">
      <c r="A11" s="8">
        <v>2</v>
      </c>
      <c r="B11" s="4" t="s">
        <v>8</v>
      </c>
      <c r="C11" s="4"/>
      <c r="D11" s="9">
        <v>29871.65</v>
      </c>
      <c r="E11" s="9">
        <v>30537.94</v>
      </c>
      <c r="F11" s="9">
        <f t="shared" ref="F11:F36" si="0">E11-D11</f>
        <v>666.28999999999724</v>
      </c>
    </row>
    <row r="12" spans="1:14" ht="16.5" thickBot="1">
      <c r="A12" s="8">
        <v>3</v>
      </c>
      <c r="B12" s="4" t="s">
        <v>9</v>
      </c>
      <c r="C12" s="4"/>
      <c r="D12" s="9">
        <v>0</v>
      </c>
      <c r="E12" s="9"/>
      <c r="F12" s="9">
        <f t="shared" si="0"/>
        <v>0</v>
      </c>
    </row>
    <row r="13" spans="1:14" ht="16.5" thickBot="1">
      <c r="A13" s="8">
        <v>4</v>
      </c>
      <c r="B13" s="5" t="s">
        <v>10</v>
      </c>
      <c r="C13" s="5"/>
      <c r="D13" s="9">
        <v>0</v>
      </c>
      <c r="E13" s="9"/>
      <c r="F13" s="9">
        <f t="shared" si="0"/>
        <v>0</v>
      </c>
    </row>
    <row r="14" spans="1:14" ht="16.5" thickBot="1">
      <c r="A14" s="8">
        <v>5</v>
      </c>
      <c r="B14" s="5" t="s">
        <v>11</v>
      </c>
      <c r="C14" s="5"/>
      <c r="D14" s="9">
        <v>0</v>
      </c>
      <c r="E14" s="9"/>
      <c r="F14" s="9">
        <f t="shared" si="0"/>
        <v>0</v>
      </c>
    </row>
    <row r="15" spans="1:14" ht="16.5" thickBot="1">
      <c r="A15" s="8">
        <v>6</v>
      </c>
      <c r="B15" s="4" t="s">
        <v>12</v>
      </c>
      <c r="C15" s="4"/>
      <c r="D15" s="9">
        <v>6</v>
      </c>
      <c r="E15" s="9">
        <v>260.7</v>
      </c>
      <c r="F15" s="9">
        <f t="shared" si="0"/>
        <v>254.7</v>
      </c>
    </row>
    <row r="16" spans="1:14" ht="16.5" thickBot="1">
      <c r="A16" s="8">
        <v>7</v>
      </c>
      <c r="B16" s="4" t="s">
        <v>13</v>
      </c>
      <c r="C16" s="4"/>
      <c r="D16" s="9">
        <v>0</v>
      </c>
      <c r="E16" s="9"/>
      <c r="F16" s="9">
        <f t="shared" si="0"/>
        <v>0</v>
      </c>
    </row>
    <row r="17" spans="1:6" ht="16.5" thickBot="1">
      <c r="A17" s="8">
        <v>8</v>
      </c>
      <c r="B17" s="4" t="s">
        <v>14</v>
      </c>
      <c r="C17" s="4"/>
      <c r="D17" s="9">
        <v>42777</v>
      </c>
      <c r="E17" s="9">
        <v>44316.2</v>
      </c>
      <c r="F17" s="9">
        <f t="shared" si="0"/>
        <v>1539.1999999999971</v>
      </c>
    </row>
    <row r="18" spans="1:6" ht="16.5" thickBot="1">
      <c r="A18" s="8">
        <v>9</v>
      </c>
      <c r="B18" s="4" t="s">
        <v>15</v>
      </c>
      <c r="C18" s="4"/>
      <c r="D18" s="9">
        <v>0</v>
      </c>
      <c r="E18" s="9"/>
      <c r="F18" s="9">
        <f t="shared" si="0"/>
        <v>0</v>
      </c>
    </row>
    <row r="19" spans="1:6" ht="16.5" thickBot="1">
      <c r="A19" s="8">
        <v>10</v>
      </c>
      <c r="B19" s="4" t="s">
        <v>16</v>
      </c>
      <c r="C19" s="4"/>
      <c r="D19" s="9">
        <v>0</v>
      </c>
      <c r="E19" s="9"/>
      <c r="F19" s="9">
        <f t="shared" si="0"/>
        <v>0</v>
      </c>
    </row>
    <row r="20" spans="1:6" ht="16.5" thickBot="1">
      <c r="A20" s="8">
        <v>11</v>
      </c>
      <c r="B20" s="4" t="s">
        <v>17</v>
      </c>
      <c r="C20" s="4"/>
      <c r="D20" s="9">
        <v>1852</v>
      </c>
      <c r="E20" s="9">
        <v>2435.6999999999998</v>
      </c>
      <c r="F20" s="9">
        <f t="shared" si="0"/>
        <v>583.69999999999982</v>
      </c>
    </row>
    <row r="21" spans="1:6" ht="16.5" thickBot="1">
      <c r="A21" s="8">
        <v>12</v>
      </c>
      <c r="B21" s="4" t="s">
        <v>33</v>
      </c>
      <c r="C21" s="4"/>
      <c r="D21" s="9">
        <v>105591.7</v>
      </c>
      <c r="E21" s="9">
        <v>105662.6</v>
      </c>
      <c r="F21" s="9">
        <f>E21-D21</f>
        <v>70.900000000008731</v>
      </c>
    </row>
    <row r="22" spans="1:6" ht="16.5" thickBot="1">
      <c r="A22" s="8">
        <v>13</v>
      </c>
      <c r="B22" s="4" t="s">
        <v>18</v>
      </c>
      <c r="C22" s="4"/>
      <c r="D22" s="9">
        <v>0</v>
      </c>
      <c r="E22" s="9"/>
      <c r="F22" s="9">
        <f t="shared" si="0"/>
        <v>0</v>
      </c>
    </row>
    <row r="23" spans="1:6" ht="16.5" thickBot="1">
      <c r="A23" s="8">
        <v>14</v>
      </c>
      <c r="B23" s="4" t="s">
        <v>34</v>
      </c>
      <c r="C23" s="4"/>
      <c r="D23" s="9">
        <v>155699.9</v>
      </c>
      <c r="E23" s="9">
        <v>110788</v>
      </c>
      <c r="F23" s="9">
        <f t="shared" si="0"/>
        <v>-44911.899999999994</v>
      </c>
    </row>
    <row r="24" spans="1:6" ht="16.5" thickBot="1">
      <c r="A24" s="8">
        <v>15</v>
      </c>
      <c r="B24" s="4" t="s">
        <v>19</v>
      </c>
      <c r="C24" s="4"/>
      <c r="D24" s="9">
        <v>0</v>
      </c>
      <c r="E24" s="9">
        <v>205.1</v>
      </c>
      <c r="F24" s="9">
        <f t="shared" si="0"/>
        <v>205.1</v>
      </c>
    </row>
    <row r="25" spans="1:6" ht="16.5" thickBot="1">
      <c r="A25" s="8">
        <v>16</v>
      </c>
      <c r="B25" s="4" t="s">
        <v>20</v>
      </c>
      <c r="C25" s="4"/>
      <c r="D25" s="9">
        <v>124487</v>
      </c>
      <c r="E25" s="9">
        <f>76470.1-188.6</f>
        <v>76281.5</v>
      </c>
      <c r="F25" s="9">
        <f t="shared" si="0"/>
        <v>-48205.5</v>
      </c>
    </row>
    <row r="26" spans="1:6" ht="16.5" thickBot="1">
      <c r="A26" s="8">
        <v>17</v>
      </c>
      <c r="B26" s="4" t="s">
        <v>21</v>
      </c>
      <c r="C26" s="4"/>
      <c r="D26" s="9">
        <v>197</v>
      </c>
      <c r="E26" s="9">
        <v>36.9</v>
      </c>
      <c r="F26" s="9">
        <f t="shared" si="0"/>
        <v>-160.1</v>
      </c>
    </row>
    <row r="27" spans="1:6" ht="16.5" thickBot="1">
      <c r="A27" s="8">
        <v>18</v>
      </c>
      <c r="B27" s="4" t="s">
        <v>22</v>
      </c>
      <c r="C27" s="4"/>
      <c r="D27" s="9">
        <v>172856.4</v>
      </c>
      <c r="E27" s="9">
        <v>158375.5</v>
      </c>
      <c r="F27" s="9">
        <f t="shared" si="0"/>
        <v>-14480.899999999994</v>
      </c>
    </row>
    <row r="28" spans="1:6" ht="16.5" thickBot="1">
      <c r="A28" s="8">
        <v>19</v>
      </c>
      <c r="B28" s="4" t="s">
        <v>23</v>
      </c>
      <c r="C28" s="4"/>
      <c r="D28" s="9">
        <v>113.245</v>
      </c>
      <c r="E28" s="9">
        <v>236.1</v>
      </c>
      <c r="F28" s="9">
        <f t="shared" si="0"/>
        <v>122.85499999999999</v>
      </c>
    </row>
    <row r="29" spans="1:6" ht="16.5" thickBot="1">
      <c r="A29" s="8">
        <v>20</v>
      </c>
      <c r="B29" s="4" t="s">
        <v>24</v>
      </c>
      <c r="C29" s="4"/>
      <c r="D29" s="9">
        <v>0</v>
      </c>
      <c r="E29" s="9">
        <v>19</v>
      </c>
      <c r="F29" s="9">
        <f t="shared" si="0"/>
        <v>19</v>
      </c>
    </row>
    <row r="30" spans="1:6" ht="16.5" thickBot="1">
      <c r="A30" s="8">
        <v>21</v>
      </c>
      <c r="B30" s="4" t="s">
        <v>25</v>
      </c>
      <c r="C30" s="4"/>
      <c r="D30" s="9">
        <v>7720.9</v>
      </c>
      <c r="E30" s="9">
        <v>8224.6</v>
      </c>
      <c r="F30" s="9">
        <f t="shared" si="0"/>
        <v>503.70000000000073</v>
      </c>
    </row>
    <row r="31" spans="1:6" ht="16.5" thickBot="1">
      <c r="A31" s="8">
        <v>22</v>
      </c>
      <c r="B31" s="4" t="s">
        <v>26</v>
      </c>
      <c r="C31" s="4"/>
      <c r="D31" s="9">
        <v>0</v>
      </c>
      <c r="E31" s="9"/>
      <c r="F31" s="9">
        <f t="shared" si="0"/>
        <v>0</v>
      </c>
    </row>
    <row r="32" spans="1:6" ht="32.25" thickBot="1">
      <c r="A32" s="8">
        <v>23</v>
      </c>
      <c r="B32" s="4" t="s">
        <v>27</v>
      </c>
      <c r="C32" s="4"/>
      <c r="D32" s="9">
        <v>0</v>
      </c>
      <c r="E32" s="9"/>
      <c r="F32" s="9">
        <f t="shared" si="0"/>
        <v>0</v>
      </c>
    </row>
    <row r="33" spans="1:6" ht="16.5" thickBot="1">
      <c r="A33" s="8">
        <v>24</v>
      </c>
      <c r="B33" s="4" t="s">
        <v>28</v>
      </c>
      <c r="C33" s="4"/>
      <c r="D33" s="9">
        <v>0</v>
      </c>
      <c r="E33" s="9"/>
      <c r="F33" s="9">
        <f t="shared" si="0"/>
        <v>0</v>
      </c>
    </row>
    <row r="34" spans="1:6" ht="16.5" thickBot="1">
      <c r="A34" s="8">
        <v>25</v>
      </c>
      <c r="B34" s="4" t="s">
        <v>29</v>
      </c>
      <c r="C34" s="4"/>
      <c r="D34" s="9">
        <v>0</v>
      </c>
      <c r="E34" s="9"/>
      <c r="F34" s="9">
        <f t="shared" si="0"/>
        <v>0</v>
      </c>
    </row>
    <row r="35" spans="1:6" ht="16.5" thickBot="1">
      <c r="A35" s="8">
        <v>26</v>
      </c>
      <c r="B35" s="4" t="s">
        <v>30</v>
      </c>
      <c r="C35" s="4"/>
      <c r="D35" s="9">
        <v>81533</v>
      </c>
      <c r="E35" s="9">
        <v>70429.2</v>
      </c>
      <c r="F35" s="9">
        <f t="shared" si="0"/>
        <v>-11103.800000000003</v>
      </c>
    </row>
    <row r="36" spans="1:6" ht="16.5" thickBot="1">
      <c r="A36" s="8">
        <v>27</v>
      </c>
      <c r="B36" s="5" t="s">
        <v>31</v>
      </c>
      <c r="C36" s="5"/>
      <c r="D36" s="9">
        <f>SUM(D10:D35)</f>
        <v>971636.19500000007</v>
      </c>
      <c r="E36" s="9">
        <f>SUM(E10:E35)</f>
        <v>862291.84</v>
      </c>
      <c r="F36" s="9">
        <f t="shared" si="0"/>
        <v>-109344.3550000001</v>
      </c>
    </row>
    <row r="37" spans="1:6">
      <c r="D37" s="12"/>
    </row>
    <row r="38" spans="1:6">
      <c r="D38" s="12"/>
    </row>
  </sheetData>
  <mergeCells count="4">
    <mergeCell ref="A8:A9"/>
    <mergeCell ref="B8:B9"/>
    <mergeCell ref="A5:F6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2026-07-06T10:35:19Z</dcterms:modified>
</cp:coreProperties>
</file>